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<sst xmlns="http://schemas.openxmlformats.org/spreadsheetml/2006/main" count="64" uniqueCount="57">
  <si>
    <t xml:space="preserve">Norm </t>
  </si>
  <si>
    <t>Schaefer</t>
  </si>
  <si>
    <t>Varga</t>
  </si>
  <si>
    <t>Greeley</t>
  </si>
  <si>
    <t>Agnello</t>
  </si>
  <si>
    <t>Appleton</t>
  </si>
  <si>
    <t>Krause</t>
  </si>
  <si>
    <t>Long</t>
  </si>
  <si>
    <t>McCoy</t>
  </si>
  <si>
    <t>McGee</t>
  </si>
  <si>
    <t>Ochs</t>
  </si>
  <si>
    <t>Jim</t>
  </si>
  <si>
    <t>Scott</t>
  </si>
  <si>
    <t>Dave</t>
  </si>
  <si>
    <t>Chuck</t>
  </si>
  <si>
    <t>Matt</t>
  </si>
  <si>
    <t>Brenda</t>
  </si>
  <si>
    <t>SEP</t>
  </si>
  <si>
    <t>NOV</t>
  </si>
  <si>
    <t>DEC</t>
  </si>
  <si>
    <t>FEB</t>
  </si>
  <si>
    <t>APR</t>
  </si>
  <si>
    <t>MAY</t>
  </si>
  <si>
    <t>Ed</t>
  </si>
  <si>
    <t>Bill</t>
  </si>
  <si>
    <t xml:space="preserve"> = makeups</t>
  </si>
  <si>
    <t>Monies</t>
  </si>
  <si>
    <t xml:space="preserve"> = top six for monies</t>
  </si>
  <si>
    <t>Total =&gt;</t>
  </si>
  <si>
    <t xml:space="preserve"> = 3 way split last = $1.66</t>
  </si>
  <si>
    <t xml:space="preserve"> = 2 way split last = $2.50</t>
  </si>
  <si>
    <t>AVG</t>
  </si>
  <si>
    <t>Handicap</t>
  </si>
  <si>
    <t>Colleen</t>
  </si>
  <si>
    <t>Lagnese</t>
  </si>
  <si>
    <t>Pat</t>
  </si>
  <si>
    <t>Lou</t>
  </si>
  <si>
    <t>Abbondanzieri</t>
  </si>
  <si>
    <t>Jan</t>
  </si>
  <si>
    <t>Larry Evans = 624 4993</t>
  </si>
  <si>
    <t>Oukes</t>
  </si>
  <si>
    <t># of shooters</t>
  </si>
  <si>
    <t xml:space="preserve">Nick </t>
  </si>
  <si>
    <t>JAN</t>
  </si>
  <si>
    <t>MAR</t>
  </si>
  <si>
    <t>Chapman</t>
  </si>
  <si>
    <t xml:space="preserve"> = 3 way split last 2 = $3.33</t>
  </si>
  <si>
    <t>Frank</t>
  </si>
  <si>
    <t>Monachino</t>
  </si>
  <si>
    <t>Mike</t>
  </si>
  <si>
    <t>Reynolds</t>
  </si>
  <si>
    <t xml:space="preserve">Joe </t>
  </si>
  <si>
    <t>Callari</t>
  </si>
  <si>
    <t>White</t>
  </si>
  <si>
    <t>Dalton</t>
  </si>
  <si>
    <t>Jon</t>
  </si>
  <si>
    <t xml:space="preserve"> = 5 way split last 2 = $2.00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</si>
</sst>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5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 style="hair">
        <color indexed="22"/>
      </right>
      <top style="thin"/>
      <bottom style="thin"/>
    </border>
    <border>
      <left style="hair">
        <color indexed="22"/>
      </left>
      <right style="hair">
        <color indexed="22"/>
      </right>
      <top>
        <color indexed="63"/>
      </top>
      <bottom style="thin"/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2" borderId="2" xfId="0" applyFill="1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2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5" borderId="2" xfId="0" applyFill="1" applyBorder="1" applyAlignment="1">
      <alignment/>
    </xf>
    <xf numFmtId="165" fontId="0" fillId="0" borderId="1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/>
    </xf>
    <xf numFmtId="0" fontId="0" fillId="0" borderId="3" xfId="0" applyFill="1" applyBorder="1" applyAlignment="1">
      <alignment horizontal="center"/>
    </xf>
    <xf numFmtId="164" fontId="0" fillId="0" borderId="3" xfId="0" applyNumberFormat="1" applyBorder="1" applyAlignment="1">
      <alignment/>
    </xf>
    <xf numFmtId="165" fontId="0" fillId="0" borderId="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5" fontId="0" fillId="0" borderId="4" xfId="0" applyNumberFormat="1" applyFill="1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3" xfId="0" applyNumberFormat="1" applyFill="1" applyBorder="1" applyAlignment="1">
      <alignment/>
    </xf>
    <xf numFmtId="0" fontId="0" fillId="0" borderId="0" xfId="0" applyAlignment="1">
      <alignment horizontal="center"/>
    </xf>
    <xf numFmtId="164" fontId="0" fillId="0" borderId="6" xfId="0" applyNumberFormat="1" applyBorder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right"/>
    </xf>
    <xf numFmtId="0" fontId="0" fillId="0" borderId="9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2" fillId="6" borderId="2" xfId="0" applyFont="1" applyFill="1" applyBorder="1" applyAlignment="1">
      <alignment/>
    </xf>
    <xf numFmtId="0" fontId="0" fillId="3" borderId="1" xfId="0" applyNumberFormat="1" applyFill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7" borderId="2" xfId="0" applyFill="1" applyBorder="1" applyAlignment="1">
      <alignment/>
    </xf>
    <xf numFmtId="0" fontId="0" fillId="7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3"/>
  <sheetViews>
    <sheetView tabSelected="1" workbookViewId="0" topLeftCell="A1">
      <selection activeCell="L23" sqref="L23"/>
    </sheetView>
  </sheetViews>
  <sheetFormatPr defaultColWidth="9.140625" defaultRowHeight="12.75"/>
  <cols>
    <col min="1" max="1" width="11.7109375" style="0" customWidth="1"/>
    <col min="2" max="2" width="13.57421875" style="0" customWidth="1"/>
    <col min="3" max="4" width="7.28125" style="0" customWidth="1"/>
    <col min="5" max="5" width="7.28125" style="39" customWidth="1"/>
    <col min="6" max="11" width="7.28125" style="0" customWidth="1"/>
    <col min="12" max="12" width="7.28125" style="39" customWidth="1"/>
    <col min="13" max="13" width="9.140625" style="6" customWidth="1"/>
    <col min="15" max="15" width="9.8515625" style="0" customWidth="1"/>
  </cols>
  <sheetData>
    <row r="1" spans="1:32" ht="12.75">
      <c r="A1" t="s">
        <v>39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2.75">
      <c r="A2" s="1"/>
      <c r="B2" s="1"/>
      <c r="C2" s="31" t="s">
        <v>17</v>
      </c>
      <c r="D2" s="32">
        <v>38261</v>
      </c>
      <c r="E2" s="32">
        <v>38262</v>
      </c>
      <c r="F2" s="31" t="s">
        <v>18</v>
      </c>
      <c r="G2" s="31" t="s">
        <v>19</v>
      </c>
      <c r="H2" s="31" t="s">
        <v>43</v>
      </c>
      <c r="I2" s="31" t="s">
        <v>20</v>
      </c>
      <c r="J2" s="32" t="s">
        <v>44</v>
      </c>
      <c r="K2" s="31" t="s">
        <v>21</v>
      </c>
      <c r="L2" s="31" t="s">
        <v>22</v>
      </c>
      <c r="M2" s="33" t="s">
        <v>31</v>
      </c>
      <c r="N2" s="34" t="s">
        <v>26</v>
      </c>
      <c r="O2" s="34" t="s">
        <v>32</v>
      </c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ht="12.75">
      <c r="A3" s="2" t="s">
        <v>36</v>
      </c>
      <c r="B3" s="1" t="s">
        <v>37</v>
      </c>
      <c r="C3" s="51">
        <v>40</v>
      </c>
      <c r="D3" s="51">
        <v>46</v>
      </c>
      <c r="E3" s="60">
        <v>44</v>
      </c>
      <c r="F3" s="49">
        <v>42</v>
      </c>
      <c r="G3" s="8">
        <v>39</v>
      </c>
      <c r="H3" s="66">
        <v>42</v>
      </c>
      <c r="I3" s="49">
        <v>40</v>
      </c>
      <c r="J3" s="8"/>
      <c r="K3" s="49">
        <v>47</v>
      </c>
      <c r="L3" s="8"/>
      <c r="M3" s="37">
        <f>AVERAGE(C3:L3)</f>
        <v>42.5</v>
      </c>
      <c r="N3" s="16">
        <v>27</v>
      </c>
      <c r="O3" s="7">
        <f aca="true" t="shared" si="0" ref="O3:O13">(50-AVERAGE(C3:L3))/2</f>
        <v>3.75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ht="12.75">
      <c r="A4" s="2" t="s">
        <v>11</v>
      </c>
      <c r="B4" s="1" t="s">
        <v>4</v>
      </c>
      <c r="C4" s="49">
        <v>42</v>
      </c>
      <c r="D4" s="8">
        <v>40</v>
      </c>
      <c r="E4" s="8"/>
      <c r="F4" s="49">
        <v>43</v>
      </c>
      <c r="G4" s="8">
        <v>40</v>
      </c>
      <c r="H4" s="66">
        <v>42</v>
      </c>
      <c r="I4" s="49">
        <v>40</v>
      </c>
      <c r="J4" s="49">
        <v>42</v>
      </c>
      <c r="K4" s="8">
        <v>35</v>
      </c>
      <c r="L4" s="8"/>
      <c r="M4" s="37">
        <f aca="true" t="shared" si="1" ref="M4:M24">AVERAGE(C4:L4)</f>
        <v>40.5</v>
      </c>
      <c r="N4" s="16">
        <v>22</v>
      </c>
      <c r="O4" s="7">
        <f t="shared" si="0"/>
        <v>4.75</v>
      </c>
      <c r="P4" s="9"/>
      <c r="Q4" s="9"/>
      <c r="R4" s="9"/>
      <c r="S4" s="23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ht="12.75">
      <c r="A5" s="2" t="s">
        <v>15</v>
      </c>
      <c r="B5" s="1" t="s">
        <v>4</v>
      </c>
      <c r="C5" s="8">
        <v>33</v>
      </c>
      <c r="D5" s="8">
        <v>41</v>
      </c>
      <c r="E5" s="57">
        <v>38</v>
      </c>
      <c r="F5" s="39">
        <v>35</v>
      </c>
      <c r="G5" s="8"/>
      <c r="H5" s="8">
        <v>40</v>
      </c>
      <c r="I5" s="8">
        <v>29</v>
      </c>
      <c r="J5" s="8"/>
      <c r="K5" s="8"/>
      <c r="L5" s="17"/>
      <c r="M5" s="37">
        <f t="shared" si="1"/>
        <v>36</v>
      </c>
      <c r="N5" s="16">
        <v>0</v>
      </c>
      <c r="O5" s="7">
        <f t="shared" si="0"/>
        <v>7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ht="12.75">
      <c r="A6" s="2" t="s">
        <v>24</v>
      </c>
      <c r="B6" s="1" t="s">
        <v>5</v>
      </c>
      <c r="C6" s="49">
        <v>41</v>
      </c>
      <c r="D6" s="8"/>
      <c r="E6" s="8"/>
      <c r="F6" s="8">
        <v>38</v>
      </c>
      <c r="G6" s="8"/>
      <c r="H6" s="8">
        <v>36</v>
      </c>
      <c r="I6" s="49">
        <v>44</v>
      </c>
      <c r="J6" s="8"/>
      <c r="K6" s="8"/>
      <c r="L6" s="8"/>
      <c r="M6" s="37">
        <f t="shared" si="1"/>
        <v>39.75</v>
      </c>
      <c r="N6" s="16">
        <v>10</v>
      </c>
      <c r="O6" s="7">
        <f t="shared" si="0"/>
        <v>5.125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12.75">
      <c r="A7" s="52" t="s">
        <v>51</v>
      </c>
      <c r="B7" s="53" t="s">
        <v>52</v>
      </c>
      <c r="C7" s="8"/>
      <c r="D7" s="49">
        <v>44</v>
      </c>
      <c r="E7" s="49">
        <v>43</v>
      </c>
      <c r="F7" s="49">
        <v>41</v>
      </c>
      <c r="G7" s="49">
        <v>42</v>
      </c>
      <c r="H7" s="66">
        <v>42</v>
      </c>
      <c r="I7" s="8">
        <v>33</v>
      </c>
      <c r="J7" s="49">
        <v>38</v>
      </c>
      <c r="K7" s="8">
        <v>32</v>
      </c>
      <c r="L7" s="8"/>
      <c r="M7" s="37">
        <f t="shared" si="1"/>
        <v>39.375</v>
      </c>
      <c r="N7" s="16">
        <v>27</v>
      </c>
      <c r="O7" s="7">
        <f t="shared" si="0"/>
        <v>5.3125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12.75">
      <c r="A8" s="35" t="s">
        <v>11</v>
      </c>
      <c r="B8" s="36" t="s">
        <v>45</v>
      </c>
      <c r="C8" s="8">
        <v>39</v>
      </c>
      <c r="D8" s="8">
        <v>40</v>
      </c>
      <c r="E8" s="8">
        <v>38</v>
      </c>
      <c r="F8" s="8">
        <v>35</v>
      </c>
      <c r="G8" s="49">
        <v>42</v>
      </c>
      <c r="H8" s="66">
        <v>42</v>
      </c>
      <c r="I8" s="8"/>
      <c r="J8" s="8">
        <v>37</v>
      </c>
      <c r="K8" s="49">
        <v>42</v>
      </c>
      <c r="L8" s="8"/>
      <c r="M8" s="37">
        <f t="shared" si="1"/>
        <v>39.375</v>
      </c>
      <c r="N8" s="16">
        <v>7</v>
      </c>
      <c r="O8" s="7">
        <f t="shared" si="0"/>
        <v>5.3125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ht="12.75">
      <c r="A9" s="47" t="s">
        <v>42</v>
      </c>
      <c r="B9" s="48" t="s">
        <v>54</v>
      </c>
      <c r="C9" s="8"/>
      <c r="D9" s="45">
        <v>39</v>
      </c>
      <c r="E9" s="8"/>
      <c r="F9" s="64">
        <v>40</v>
      </c>
      <c r="G9" s="8">
        <v>41</v>
      </c>
      <c r="H9" s="8">
        <v>41</v>
      </c>
      <c r="I9" s="8"/>
      <c r="J9" s="8"/>
      <c r="K9" s="49">
        <v>41</v>
      </c>
      <c r="L9" s="8"/>
      <c r="M9" s="37">
        <f t="shared" si="1"/>
        <v>40.4</v>
      </c>
      <c r="N9" s="16">
        <v>2.5</v>
      </c>
      <c r="O9" s="7">
        <f t="shared" si="0"/>
        <v>4.800000000000001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ht="12.75">
      <c r="A10" s="2" t="s">
        <v>12</v>
      </c>
      <c r="B10" s="1" t="s">
        <v>3</v>
      </c>
      <c r="C10" s="8"/>
      <c r="D10" s="45"/>
      <c r="E10" s="49">
        <v>45</v>
      </c>
      <c r="F10" s="63">
        <v>44</v>
      </c>
      <c r="G10" s="8">
        <v>41</v>
      </c>
      <c r="H10" s="49">
        <v>43</v>
      </c>
      <c r="I10" s="67">
        <v>39</v>
      </c>
      <c r="J10" s="49">
        <v>40</v>
      </c>
      <c r="K10" s="49">
        <v>37</v>
      </c>
      <c r="L10" s="8"/>
      <c r="M10" s="37">
        <f t="shared" si="1"/>
        <v>41.285714285714285</v>
      </c>
      <c r="N10" s="16">
        <v>22.5</v>
      </c>
      <c r="O10" s="7">
        <f t="shared" si="0"/>
        <v>4.357142857142858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ht="12.75">
      <c r="A11" s="2" t="s">
        <v>13</v>
      </c>
      <c r="B11" s="1" t="s">
        <v>6</v>
      </c>
      <c r="C11" s="8"/>
      <c r="D11" s="45"/>
      <c r="E11" s="8"/>
      <c r="F11" s="63">
        <v>42</v>
      </c>
      <c r="G11" s="49">
        <v>42</v>
      </c>
      <c r="H11" s="49">
        <v>46</v>
      </c>
      <c r="I11" s="8"/>
      <c r="J11" s="49">
        <v>41</v>
      </c>
      <c r="K11" s="49">
        <v>37</v>
      </c>
      <c r="L11" s="17"/>
      <c r="M11" s="37">
        <f t="shared" si="1"/>
        <v>41.6</v>
      </c>
      <c r="N11" s="16">
        <v>20</v>
      </c>
      <c r="O11" s="7">
        <f t="shared" si="0"/>
        <v>4.199999999999999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ht="12.75">
      <c r="A12" s="35" t="s">
        <v>33</v>
      </c>
      <c r="B12" s="36" t="s">
        <v>34</v>
      </c>
      <c r="C12" s="8">
        <v>34</v>
      </c>
      <c r="D12" s="45">
        <v>35</v>
      </c>
      <c r="E12" s="8"/>
      <c r="F12" s="46">
        <v>36</v>
      </c>
      <c r="G12" s="8">
        <v>31</v>
      </c>
      <c r="H12" s="8">
        <v>40</v>
      </c>
      <c r="I12" s="8">
        <v>36</v>
      </c>
      <c r="J12" s="8">
        <v>37</v>
      </c>
      <c r="K12" s="8">
        <v>33</v>
      </c>
      <c r="L12" s="8"/>
      <c r="M12" s="37">
        <f t="shared" si="1"/>
        <v>35.25</v>
      </c>
      <c r="N12" s="16">
        <v>0</v>
      </c>
      <c r="O12" s="7">
        <f t="shared" si="0"/>
        <v>7.375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12.75">
      <c r="A13" s="2" t="s">
        <v>12</v>
      </c>
      <c r="B13" s="1" t="s">
        <v>7</v>
      </c>
      <c r="C13" s="8">
        <v>34</v>
      </c>
      <c r="D13" s="45">
        <v>36</v>
      </c>
      <c r="E13" s="8">
        <v>34</v>
      </c>
      <c r="F13" s="46"/>
      <c r="G13" s="8">
        <v>33</v>
      </c>
      <c r="H13" s="8">
        <v>30</v>
      </c>
      <c r="I13" s="8">
        <v>25</v>
      </c>
      <c r="J13" s="8">
        <v>35</v>
      </c>
      <c r="K13" s="8">
        <v>28</v>
      </c>
      <c r="L13" s="8"/>
      <c r="M13" s="37">
        <f>AVERAGE(C13:L13)</f>
        <v>31.875</v>
      </c>
      <c r="N13" s="16">
        <v>0</v>
      </c>
      <c r="O13" s="7">
        <f t="shared" si="0"/>
        <v>9.0625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ht="12.75">
      <c r="A14" s="2" t="s">
        <v>14</v>
      </c>
      <c r="B14" s="1" t="s">
        <v>8</v>
      </c>
      <c r="C14" s="49">
        <v>43</v>
      </c>
      <c r="D14" s="59">
        <v>44</v>
      </c>
      <c r="E14" s="49">
        <v>46</v>
      </c>
      <c r="F14" s="64">
        <v>40</v>
      </c>
      <c r="G14" s="49">
        <v>46</v>
      </c>
      <c r="H14" s="49">
        <v>46</v>
      </c>
      <c r="I14" s="67">
        <v>39</v>
      </c>
      <c r="J14" s="49">
        <v>46</v>
      </c>
      <c r="K14" s="8">
        <v>27</v>
      </c>
      <c r="L14" s="8"/>
      <c r="M14" s="37">
        <f t="shared" si="1"/>
        <v>41.888888888888886</v>
      </c>
      <c r="N14" s="16">
        <v>35</v>
      </c>
      <c r="O14" s="7">
        <f aca="true" t="shared" si="2" ref="O14:O24">(50-AVERAGE(C14:L14))/2</f>
        <v>4.055555555555557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ht="12.75">
      <c r="A15" s="2" t="s">
        <v>35</v>
      </c>
      <c r="B15" s="1" t="s">
        <v>9</v>
      </c>
      <c r="C15" s="49">
        <v>47</v>
      </c>
      <c r="D15" s="59">
        <v>42</v>
      </c>
      <c r="E15" s="8">
        <v>39</v>
      </c>
      <c r="F15" s="46"/>
      <c r="G15" s="49">
        <v>44</v>
      </c>
      <c r="H15" s="66">
        <v>42</v>
      </c>
      <c r="I15" s="8"/>
      <c r="J15" s="8">
        <v>37</v>
      </c>
      <c r="K15" s="8"/>
      <c r="L15" s="8"/>
      <c r="M15" s="37">
        <f t="shared" si="1"/>
        <v>41.833333333333336</v>
      </c>
      <c r="N15" s="16">
        <v>17</v>
      </c>
      <c r="O15" s="7">
        <f t="shared" si="2"/>
        <v>4.083333333333332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ht="12.75">
      <c r="A16" s="2" t="s">
        <v>47</v>
      </c>
      <c r="B16" s="1" t="s">
        <v>48</v>
      </c>
      <c r="C16" s="8">
        <v>11</v>
      </c>
      <c r="D16" s="45"/>
      <c r="E16" s="8"/>
      <c r="F16" s="46"/>
      <c r="G16" s="8"/>
      <c r="H16" s="8">
        <v>22</v>
      </c>
      <c r="I16" s="8">
        <v>20</v>
      </c>
      <c r="J16" s="8"/>
      <c r="K16" s="8"/>
      <c r="L16" s="8"/>
      <c r="M16" s="37">
        <f t="shared" si="1"/>
        <v>17.666666666666668</v>
      </c>
      <c r="N16" s="16">
        <v>0</v>
      </c>
      <c r="O16" s="7">
        <f t="shared" si="2"/>
        <v>16.166666666666664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ht="12.75">
      <c r="A17" s="2" t="s">
        <v>16</v>
      </c>
      <c r="B17" s="1" t="s">
        <v>10</v>
      </c>
      <c r="C17" s="49">
        <v>41</v>
      </c>
      <c r="D17" s="45">
        <v>36</v>
      </c>
      <c r="E17" s="8"/>
      <c r="F17" s="46">
        <v>25</v>
      </c>
      <c r="G17" s="8">
        <v>37</v>
      </c>
      <c r="H17" s="8">
        <v>41</v>
      </c>
      <c r="I17" s="8"/>
      <c r="J17" s="8">
        <v>28</v>
      </c>
      <c r="K17" s="8"/>
      <c r="L17" s="8"/>
      <c r="M17" s="37">
        <f t="shared" si="1"/>
        <v>34.666666666666664</v>
      </c>
      <c r="N17" s="16">
        <v>5</v>
      </c>
      <c r="O17" s="7">
        <f t="shared" si="2"/>
        <v>7.666666666666668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ht="12.75">
      <c r="A18" s="2" t="s">
        <v>38</v>
      </c>
      <c r="B18" s="1" t="s">
        <v>40</v>
      </c>
      <c r="C18" s="8">
        <v>32</v>
      </c>
      <c r="D18" s="45"/>
      <c r="E18" s="8"/>
      <c r="F18" s="46"/>
      <c r="G18" s="8">
        <v>33</v>
      </c>
      <c r="H18" s="8">
        <v>35</v>
      </c>
      <c r="I18" s="8"/>
      <c r="J18" s="8"/>
      <c r="K18" s="8"/>
      <c r="L18" s="8"/>
      <c r="M18" s="37">
        <f>AVERAGE(C18:L18)</f>
        <v>33.333333333333336</v>
      </c>
      <c r="N18" s="16">
        <v>0</v>
      </c>
      <c r="O18" s="7">
        <f t="shared" si="2"/>
        <v>8.333333333333332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ht="12.75">
      <c r="A19" s="2" t="s">
        <v>49</v>
      </c>
      <c r="B19" s="1" t="s">
        <v>50</v>
      </c>
      <c r="C19" s="8">
        <v>39</v>
      </c>
      <c r="D19" s="45"/>
      <c r="E19" s="8"/>
      <c r="F19" s="46"/>
      <c r="G19" s="8"/>
      <c r="H19" s="8"/>
      <c r="I19" s="8"/>
      <c r="J19" s="8"/>
      <c r="K19" s="8"/>
      <c r="L19" s="8"/>
      <c r="M19" s="37">
        <f>AVERAGE(C19:L19)</f>
        <v>39</v>
      </c>
      <c r="N19" s="16">
        <v>0</v>
      </c>
      <c r="O19" s="7">
        <f t="shared" si="2"/>
        <v>5.5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ht="12.75">
      <c r="A20" s="2" t="s">
        <v>15</v>
      </c>
      <c r="B20" s="1" t="s">
        <v>1</v>
      </c>
      <c r="C20" s="8">
        <v>31</v>
      </c>
      <c r="D20" s="8">
        <v>34</v>
      </c>
      <c r="E20" s="8">
        <v>27</v>
      </c>
      <c r="F20" s="8">
        <v>30</v>
      </c>
      <c r="G20" s="8">
        <v>31</v>
      </c>
      <c r="H20" s="8">
        <v>20</v>
      </c>
      <c r="I20" s="8">
        <v>28</v>
      </c>
      <c r="J20" s="8"/>
      <c r="K20" s="8">
        <v>22</v>
      </c>
      <c r="L20" s="8"/>
      <c r="M20" s="37">
        <f>AVERAGE(C20:L20)</f>
        <v>27.875</v>
      </c>
      <c r="N20" s="16">
        <v>0</v>
      </c>
      <c r="O20" s="7">
        <f t="shared" si="2"/>
        <v>11.0625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ht="12.75">
      <c r="A21" s="2" t="s">
        <v>42</v>
      </c>
      <c r="B21" s="1" t="s">
        <v>1</v>
      </c>
      <c r="C21" s="8">
        <v>31</v>
      </c>
      <c r="D21" s="8">
        <v>39</v>
      </c>
      <c r="E21" s="8">
        <v>30</v>
      </c>
      <c r="F21" s="8">
        <v>30</v>
      </c>
      <c r="G21" s="8">
        <v>41</v>
      </c>
      <c r="H21" s="8">
        <v>34</v>
      </c>
      <c r="I21" s="49">
        <v>40</v>
      </c>
      <c r="J21" s="8">
        <v>34</v>
      </c>
      <c r="K21" s="8">
        <v>33</v>
      </c>
      <c r="L21" s="8"/>
      <c r="M21" s="37">
        <f t="shared" si="1"/>
        <v>34.666666666666664</v>
      </c>
      <c r="N21" s="16">
        <v>5</v>
      </c>
      <c r="O21" s="7">
        <f t="shared" si="2"/>
        <v>7.666666666666668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ht="12.75">
      <c r="A22" s="2" t="s">
        <v>0</v>
      </c>
      <c r="B22" s="1" t="s">
        <v>1</v>
      </c>
      <c r="C22" s="8">
        <v>34</v>
      </c>
      <c r="D22" s="49">
        <v>47</v>
      </c>
      <c r="E22" s="49">
        <v>43</v>
      </c>
      <c r="F22" s="8">
        <v>38</v>
      </c>
      <c r="G22" s="49">
        <v>46</v>
      </c>
      <c r="H22" s="49">
        <v>45</v>
      </c>
      <c r="I22" s="8">
        <v>38</v>
      </c>
      <c r="J22" s="49">
        <v>45</v>
      </c>
      <c r="K22" s="49">
        <v>43</v>
      </c>
      <c r="L22" s="8"/>
      <c r="M22" s="37">
        <f t="shared" si="1"/>
        <v>42.111111111111114</v>
      </c>
      <c r="N22" s="16">
        <v>25</v>
      </c>
      <c r="O22" s="7">
        <f t="shared" si="2"/>
        <v>3.944444444444443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ht="12.75">
      <c r="A23" s="54" t="s">
        <v>23</v>
      </c>
      <c r="B23" s="55" t="s">
        <v>2</v>
      </c>
      <c r="C23" s="56"/>
      <c r="D23" s="56">
        <v>38</v>
      </c>
      <c r="E23" s="62">
        <v>42</v>
      </c>
      <c r="F23" s="56">
        <v>33</v>
      </c>
      <c r="G23" s="56">
        <v>35</v>
      </c>
      <c r="H23" s="56">
        <v>40</v>
      </c>
      <c r="I23" s="56"/>
      <c r="J23" s="56"/>
      <c r="K23" s="56"/>
      <c r="L23" s="56"/>
      <c r="M23" s="37">
        <f>AVERAGE(C23:L23)</f>
        <v>37.6</v>
      </c>
      <c r="N23" s="16">
        <v>2.5</v>
      </c>
      <c r="O23" s="7">
        <f>(50-AVERAGE(C23:L23))/2</f>
        <v>6.199999999999999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 ht="12.75">
      <c r="A24" s="18" t="s">
        <v>55</v>
      </c>
      <c r="B24" s="19" t="s">
        <v>53</v>
      </c>
      <c r="C24" s="20"/>
      <c r="D24" s="58">
        <v>46</v>
      </c>
      <c r="E24" s="61">
        <v>42</v>
      </c>
      <c r="F24" s="20">
        <v>36</v>
      </c>
      <c r="G24" s="20"/>
      <c r="H24" s="20">
        <v>41</v>
      </c>
      <c r="I24" s="58">
        <v>41</v>
      </c>
      <c r="J24" s="20">
        <v>35</v>
      </c>
      <c r="K24" s="20">
        <v>34</v>
      </c>
      <c r="L24" s="20"/>
      <c r="M24" s="38">
        <f t="shared" si="1"/>
        <v>39.285714285714285</v>
      </c>
      <c r="N24" s="22">
        <v>12.5</v>
      </c>
      <c r="O24" s="21">
        <f t="shared" si="2"/>
        <v>5.357142857142858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 ht="12.75">
      <c r="A25" s="25"/>
      <c r="B25" s="26" t="s">
        <v>41</v>
      </c>
      <c r="C25" s="27">
        <v>16</v>
      </c>
      <c r="D25" s="27">
        <v>16</v>
      </c>
      <c r="E25" s="27">
        <v>12</v>
      </c>
      <c r="F25" s="27">
        <v>17</v>
      </c>
      <c r="G25" s="27">
        <v>17</v>
      </c>
      <c r="H25" s="27">
        <v>21</v>
      </c>
      <c r="I25" s="27">
        <v>14</v>
      </c>
      <c r="J25" s="27">
        <v>13</v>
      </c>
      <c r="K25" s="27">
        <v>14</v>
      </c>
      <c r="L25" s="28">
        <v>12.1</v>
      </c>
      <c r="M25" s="40">
        <f>AVERAGE(C25:L25)</f>
        <v>15.209999999999999</v>
      </c>
      <c r="N25" s="29">
        <f>SUM(N3:N24)</f>
        <v>240</v>
      </c>
      <c r="O25" s="30"/>
      <c r="P25" s="10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2:32" ht="12.75">
      <c r="B26" s="23"/>
      <c r="C26" s="17"/>
      <c r="D26" s="17"/>
      <c r="E26" s="17"/>
      <c r="F26" s="17"/>
      <c r="G26" s="17"/>
      <c r="H26" s="17"/>
      <c r="I26" s="17"/>
      <c r="J26" s="17"/>
      <c r="K26" s="17"/>
      <c r="L26" s="24"/>
      <c r="N26" s="14"/>
      <c r="O26" s="10"/>
      <c r="P26" s="10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3:32" ht="12.75">
      <c r="C27" s="5"/>
      <c r="D27" t="s">
        <v>25</v>
      </c>
      <c r="M27" s="6" t="s">
        <v>28</v>
      </c>
      <c r="N27" s="14">
        <f>SUM(N3:N24)</f>
        <v>240</v>
      </c>
      <c r="O27" s="10"/>
      <c r="P27" s="10"/>
      <c r="Q27" s="9"/>
      <c r="R27" s="9"/>
      <c r="S27" s="9"/>
      <c r="T27" s="9"/>
      <c r="AB27" s="9"/>
      <c r="AC27" s="9"/>
      <c r="AD27" s="9"/>
      <c r="AE27" s="9"/>
      <c r="AF27" s="9"/>
    </row>
    <row r="28" spans="3:20" ht="12.75">
      <c r="C28" s="12"/>
      <c r="D28" t="s">
        <v>27</v>
      </c>
      <c r="L28" s="41"/>
      <c r="N28" s="11"/>
      <c r="O28" s="10"/>
      <c r="P28" s="10"/>
      <c r="Q28" s="9"/>
      <c r="R28" s="9"/>
      <c r="S28" s="9"/>
      <c r="T28" s="9"/>
    </row>
    <row r="29" spans="3:20" ht="12.75">
      <c r="C29" s="50"/>
      <c r="D29" t="s">
        <v>46</v>
      </c>
      <c r="L29" s="41"/>
      <c r="N29" s="11"/>
      <c r="O29" s="10"/>
      <c r="P29" s="10"/>
      <c r="Q29" s="9"/>
      <c r="R29" s="9"/>
      <c r="S29" s="9"/>
      <c r="T29" s="9"/>
    </row>
    <row r="30" spans="3:20" ht="12.75">
      <c r="C30" s="13"/>
      <c r="D30" t="s">
        <v>30</v>
      </c>
      <c r="L30" s="24"/>
      <c r="M30" s="42"/>
      <c r="N30" s="11"/>
      <c r="O30" s="11"/>
      <c r="P30" s="10"/>
      <c r="Q30" s="9"/>
      <c r="R30" s="9"/>
      <c r="S30" s="9"/>
      <c r="T30" s="9"/>
    </row>
    <row r="31" spans="1:20" ht="12.75">
      <c r="A31" s="3"/>
      <c r="C31" s="15"/>
      <c r="D31" s="4" t="s">
        <v>29</v>
      </c>
      <c r="F31" s="4"/>
      <c r="G31" s="4"/>
      <c r="H31" s="4"/>
      <c r="I31" s="4"/>
      <c r="J31" s="4"/>
      <c r="K31" s="4"/>
      <c r="L31" s="24"/>
      <c r="M31" s="43"/>
      <c r="N31" s="44"/>
      <c r="O31" s="11"/>
      <c r="P31" s="10"/>
      <c r="Q31" s="9"/>
      <c r="R31" s="9"/>
      <c r="S31" s="9"/>
      <c r="T31" s="9"/>
    </row>
    <row r="32" spans="1:4" ht="12.75">
      <c r="A32" s="3"/>
      <c r="C32" s="65"/>
      <c r="D32" s="4" t="s">
        <v>56</v>
      </c>
    </row>
    <row r="33" ht="12.75">
      <c r="A33" s="3"/>
    </row>
  </sheetData>
  <printOptions/>
  <pageMargins left="0.38" right="0.21" top="0.69" bottom="0.57" header="0.3" footer="0.25"/>
  <pageSetup fitToHeight="1" fitToWidth="1" horizontalDpi="600" verticalDpi="600" orientation="landscape" r:id="rId1"/>
  <headerFooter alignWithMargins="0">
    <oddHeader>&amp;L&amp;"Arial,Bold"&amp;14 2012 - 2013 Shooters Scores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XEROX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XEROX Corporation</dc:creator>
  <cp:keywords/>
  <dc:description/>
  <cp:lastModifiedBy>XEROX CORPORATION</cp:lastModifiedBy>
  <cp:lastPrinted>2013-01-08T16:44:40Z</cp:lastPrinted>
  <dcterms:created xsi:type="dcterms:W3CDTF">2003-10-07T19:12:24Z</dcterms:created>
  <dcterms:modified xsi:type="dcterms:W3CDTF">2013-04-09T22:43:56Z</dcterms:modified>
  <cp:category/>
  <cp:version/>
  <cp:contentType/>
  <cp:contentStatus/>
</cp:coreProperties>
</file>