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0" yWindow="600" windowWidth="15195" windowHeight="870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O21" i="1"/>
  <c r="M21"/>
  <c r="M3"/>
  <c r="O11"/>
  <c r="M11"/>
  <c r="M5"/>
  <c r="M4"/>
  <c r="M27"/>
  <c r="M26"/>
  <c r="M25"/>
  <c r="M24"/>
  <c r="M23"/>
  <c r="M22"/>
  <c r="M20"/>
  <c r="M19"/>
  <c r="M18"/>
  <c r="M17"/>
  <c r="M16"/>
  <c r="M15"/>
  <c r="M14"/>
  <c r="M13"/>
  <c r="M12"/>
  <c r="M10"/>
  <c r="M9"/>
  <c r="M8"/>
  <c r="M7"/>
  <c r="M6"/>
  <c r="O26"/>
  <c r="O9"/>
  <c r="O7"/>
  <c r="O25"/>
  <c r="O20"/>
  <c r="O17"/>
  <c r="O3"/>
  <c r="O4"/>
  <c r="O5"/>
  <c r="O6"/>
  <c r="O8"/>
  <c r="O12"/>
  <c r="O14"/>
  <c r="O19"/>
  <c r="N28"/>
  <c r="O10"/>
  <c r="O16"/>
  <c r="O18"/>
  <c r="M28"/>
  <c r="N30"/>
  <c r="O22"/>
  <c r="O23"/>
  <c r="O27"/>
  <c r="O24"/>
  <c r="O15"/>
  <c r="O13"/>
</calcChain>
</file>

<file path=xl/sharedStrings.xml><?xml version="1.0" encoding="utf-8"?>
<sst xmlns="http://schemas.openxmlformats.org/spreadsheetml/2006/main" count="71" uniqueCount="63">
  <si>
    <t xml:space="preserve">Norm </t>
  </si>
  <si>
    <t>Schaefer</t>
  </si>
  <si>
    <t>Varga</t>
  </si>
  <si>
    <t>Greeley</t>
  </si>
  <si>
    <t>Agnello</t>
  </si>
  <si>
    <t>Appleton</t>
  </si>
  <si>
    <t>Krause</t>
  </si>
  <si>
    <t>Long</t>
  </si>
  <si>
    <t>McCoy</t>
  </si>
  <si>
    <t>McGee</t>
  </si>
  <si>
    <t>Ochs</t>
  </si>
  <si>
    <t>Jim</t>
  </si>
  <si>
    <t>Scott</t>
  </si>
  <si>
    <t>Dave</t>
  </si>
  <si>
    <t>Chuck</t>
  </si>
  <si>
    <t>Matt</t>
  </si>
  <si>
    <t>Brenda</t>
  </si>
  <si>
    <t>SEP</t>
  </si>
  <si>
    <t>NOV</t>
  </si>
  <si>
    <t>DEC</t>
  </si>
  <si>
    <t>FEB</t>
  </si>
  <si>
    <t>APR</t>
  </si>
  <si>
    <t>MAY</t>
  </si>
  <si>
    <t>Ed</t>
  </si>
  <si>
    <t>Bill</t>
  </si>
  <si>
    <t xml:space="preserve"> = makeups</t>
  </si>
  <si>
    <t>Monies</t>
  </si>
  <si>
    <t xml:space="preserve"> = top six for monies</t>
  </si>
  <si>
    <t>Total =&gt;</t>
  </si>
  <si>
    <t xml:space="preserve"> = 3 way split last = $1.66</t>
  </si>
  <si>
    <t xml:space="preserve"> = 2 way split last = $2.50</t>
  </si>
  <si>
    <t>AVG</t>
  </si>
  <si>
    <t>Handicap</t>
  </si>
  <si>
    <t>Colleen</t>
  </si>
  <si>
    <t>Lagnese</t>
  </si>
  <si>
    <t>Pat</t>
  </si>
  <si>
    <t>Lou</t>
  </si>
  <si>
    <t>Abbondanzieri</t>
  </si>
  <si>
    <t>Jan</t>
  </si>
  <si>
    <t>Larry Evans = 624 4993</t>
  </si>
  <si>
    <t>Oukes</t>
  </si>
  <si>
    <t># of shooters</t>
  </si>
  <si>
    <t xml:space="preserve">Nick </t>
  </si>
  <si>
    <t>JAN</t>
  </si>
  <si>
    <t>MAR</t>
  </si>
  <si>
    <t>Chapman</t>
  </si>
  <si>
    <t xml:space="preserve"> = 3 way split last 2 = $3.33</t>
  </si>
  <si>
    <t>Frank</t>
  </si>
  <si>
    <t>Monachino</t>
  </si>
  <si>
    <t>Mike</t>
  </si>
  <si>
    <t>Reynolds</t>
  </si>
  <si>
    <t xml:space="preserve">Joe </t>
  </si>
  <si>
    <t>Callari</t>
  </si>
  <si>
    <t>White</t>
  </si>
  <si>
    <t>Dalton</t>
  </si>
  <si>
    <t>Jon</t>
  </si>
  <si>
    <t xml:space="preserve"> = 5 way split last 2 = $2.00</t>
  </si>
  <si>
    <t xml:space="preserve"> = 4 way split last 3 = $3.75</t>
  </si>
  <si>
    <t>Zahn</t>
  </si>
  <si>
    <t>Roger</t>
  </si>
  <si>
    <t>Hollis</t>
  </si>
  <si>
    <t>Jeff</t>
  </si>
  <si>
    <t>Ronco</t>
  </si>
</sst>
</file>

<file path=xl/styles.xml><?xml version="1.0" encoding="utf-8"?>
<styleSheet xmlns="http://schemas.openxmlformats.org/spreadsheetml/2006/main">
  <numFmts count="2">
    <numFmt numFmtId="164" formatCode="0.0"/>
    <numFmt numFmtId="165" formatCode="&quot;$&quot;#,##0.00"/>
  </numFmts>
  <fonts count="4">
    <font>
      <sz val="10"/>
      <name val="Arial"/>
    </font>
    <font>
      <b/>
      <sz val="10"/>
      <name val="Arial"/>
      <family val="2"/>
    </font>
    <font>
      <sz val="10"/>
      <color indexed="51"/>
      <name val="Arial"/>
      <family val="2"/>
    </font>
    <font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FFFF"/>
        <bgColor indexed="64"/>
      </patternFill>
    </fill>
  </fills>
  <borders count="11">
    <border>
      <left/>
      <right/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22"/>
      </left>
      <right style="hair">
        <color indexed="22"/>
      </right>
      <top style="thin">
        <color indexed="64"/>
      </top>
      <bottom style="thin">
        <color indexed="64"/>
      </bottom>
      <diagonal/>
    </border>
    <border>
      <left style="hair">
        <color indexed="22"/>
      </left>
      <right style="hair">
        <color indexed="22"/>
      </right>
      <top/>
      <bottom style="thin">
        <color indexed="64"/>
      </bottom>
      <diagonal/>
    </border>
    <border>
      <left style="hair">
        <color indexed="22"/>
      </left>
      <right/>
      <top style="hair">
        <color indexed="22"/>
      </top>
      <bottom style="hair">
        <color indexed="22"/>
      </bottom>
      <diagonal/>
    </border>
    <border>
      <left/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/>
    <xf numFmtId="0" fontId="0" fillId="2" borderId="2" xfId="0" applyFill="1" applyBorder="1"/>
    <xf numFmtId="164" fontId="0" fillId="0" borderId="0" xfId="0" applyNumberFormat="1"/>
    <xf numFmtId="164" fontId="0" fillId="0" borderId="1" xfId="0" applyNumberFormat="1" applyBorder="1"/>
    <xf numFmtId="0" fontId="0" fillId="0" borderId="1" xfId="0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 applyAlignment="1"/>
    <xf numFmtId="0" fontId="0" fillId="3" borderId="2" xfId="0" applyFill="1" applyBorder="1"/>
    <xf numFmtId="0" fontId="0" fillId="4" borderId="2" xfId="0" applyFill="1" applyBorder="1"/>
    <xf numFmtId="165" fontId="0" fillId="0" borderId="0" xfId="0" applyNumberFormat="1" applyFill="1" applyBorder="1" applyAlignment="1"/>
    <xf numFmtId="0" fontId="0" fillId="5" borderId="2" xfId="0" applyFill="1" applyBorder="1" applyAlignment="1"/>
    <xf numFmtId="165" fontId="0" fillId="0" borderId="1" xfId="0" applyNumberFormat="1" applyFill="1" applyBorder="1"/>
    <xf numFmtId="0" fontId="0" fillId="0" borderId="0" xfId="0" applyFill="1" applyAlignment="1">
      <alignment horizontal="center"/>
    </xf>
    <xf numFmtId="0" fontId="0" fillId="0" borderId="3" xfId="0" applyFill="1" applyBorder="1" applyAlignment="1">
      <alignment horizontal="center"/>
    </xf>
    <xf numFmtId="164" fontId="0" fillId="0" borderId="3" xfId="0" applyNumberFormat="1" applyBorder="1"/>
    <xf numFmtId="165" fontId="0" fillId="0" borderId="3" xfId="0" applyNumberForma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4" xfId="0" applyBorder="1"/>
    <xf numFmtId="0" fontId="0" fillId="0" borderId="5" xfId="0" applyFill="1" applyBorder="1"/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65" fontId="0" fillId="0" borderId="4" xfId="0" applyNumberFormat="1" applyFill="1" applyBorder="1" applyAlignment="1"/>
    <xf numFmtId="0" fontId="0" fillId="0" borderId="4" xfId="0" applyBorder="1" applyAlignment="1"/>
    <xf numFmtId="0" fontId="1" fillId="0" borderId="1" xfId="0" applyFont="1" applyBorder="1" applyAlignment="1">
      <alignment horizontal="center"/>
    </xf>
    <xf numFmtId="16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1" xfId="0" applyFill="1" applyBorder="1"/>
    <xf numFmtId="164" fontId="0" fillId="0" borderId="1" xfId="0" applyNumberFormat="1" applyFill="1" applyBorder="1"/>
    <xf numFmtId="164" fontId="0" fillId="0" borderId="3" xfId="0" applyNumberFormat="1" applyFill="1" applyBorder="1"/>
    <xf numFmtId="0" fontId="0" fillId="0" borderId="0" xfId="0" applyAlignment="1">
      <alignment horizontal="center"/>
    </xf>
    <xf numFmtId="164" fontId="0" fillId="0" borderId="6" xfId="0" applyNumberFormat="1" applyBorder="1"/>
    <xf numFmtId="0" fontId="0" fillId="0" borderId="0" xfId="0" applyAlignment="1">
      <alignment horizontal="left"/>
    </xf>
    <xf numFmtId="164" fontId="0" fillId="0" borderId="0" xfId="0" applyNumberFormat="1" applyFill="1"/>
    <xf numFmtId="164" fontId="0" fillId="0" borderId="0" xfId="0" applyNumberFormat="1" applyFill="1" applyAlignment="1"/>
    <xf numFmtId="0" fontId="0" fillId="0" borderId="0" xfId="0" applyFill="1" applyAlignment="1"/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right"/>
    </xf>
    <xf numFmtId="0" fontId="0" fillId="0" borderId="9" xfId="0" applyFill="1" applyBorder="1"/>
    <xf numFmtId="0" fontId="2" fillId="6" borderId="2" xfId="0" applyFont="1" applyFill="1" applyBorder="1"/>
    <xf numFmtId="0" fontId="0" fillId="0" borderId="9" xfId="0" applyBorder="1" applyAlignment="1">
      <alignment horizontal="right"/>
    </xf>
    <xf numFmtId="0" fontId="0" fillId="0" borderId="9" xfId="0" applyBorder="1"/>
    <xf numFmtId="0" fontId="0" fillId="0" borderId="10" xfId="0" applyBorder="1" applyAlignment="1">
      <alignment horizontal="right"/>
    </xf>
    <xf numFmtId="0" fontId="0" fillId="0" borderId="10" xfId="0" applyBorder="1"/>
    <xf numFmtId="0" fontId="0" fillId="0" borderId="10" xfId="0" applyFill="1" applyBorder="1" applyAlignment="1">
      <alignment horizontal="center"/>
    </xf>
    <xf numFmtId="0" fontId="0" fillId="7" borderId="2" xfId="0" applyFill="1" applyBorder="1"/>
    <xf numFmtId="0" fontId="0" fillId="8" borderId="2" xfId="0" applyFill="1" applyBorder="1"/>
    <xf numFmtId="1" fontId="0" fillId="0" borderId="1" xfId="0" applyNumberFormat="1" applyFill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3" xfId="0" applyFont="1" applyBorder="1"/>
    <xf numFmtId="0" fontId="0" fillId="9" borderId="1" xfId="0" applyNumberForma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0" fillId="13" borderId="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00"/>
      <color rgb="FF00FF00"/>
      <color rgb="FF00FFFF"/>
      <color rgb="FF66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6"/>
  <sheetViews>
    <sheetView showGridLines="0" tabSelected="1" zoomScaleNormal="100" workbookViewId="0">
      <selection activeCell="L7" sqref="L7"/>
    </sheetView>
  </sheetViews>
  <sheetFormatPr defaultRowHeight="12.75"/>
  <cols>
    <col min="1" max="1" width="11.7109375" customWidth="1"/>
    <col min="2" max="2" width="13.5703125" customWidth="1"/>
    <col min="3" max="4" width="7.28515625" customWidth="1"/>
    <col min="5" max="5" width="7.28515625" style="37" customWidth="1"/>
    <col min="6" max="11" width="7.28515625" customWidth="1"/>
    <col min="12" max="12" width="7.28515625" style="37" customWidth="1"/>
    <col min="13" max="13" width="9.140625" style="6"/>
    <col min="15" max="15" width="9.85546875" customWidth="1"/>
  </cols>
  <sheetData>
    <row r="1" spans="1:32">
      <c r="A1" t="s">
        <v>39</v>
      </c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>
      <c r="A2" s="1"/>
      <c r="B2" s="1"/>
      <c r="C2" s="29" t="s">
        <v>17</v>
      </c>
      <c r="D2" s="30">
        <v>38261</v>
      </c>
      <c r="E2" s="30">
        <v>38262</v>
      </c>
      <c r="F2" s="29" t="s">
        <v>18</v>
      </c>
      <c r="G2" s="29" t="s">
        <v>19</v>
      </c>
      <c r="H2" s="29" t="s">
        <v>43</v>
      </c>
      <c r="I2" s="29" t="s">
        <v>20</v>
      </c>
      <c r="J2" s="30" t="s">
        <v>44</v>
      </c>
      <c r="K2" s="29" t="s">
        <v>21</v>
      </c>
      <c r="L2" s="29" t="s">
        <v>22</v>
      </c>
      <c r="M2" s="31" t="s">
        <v>31</v>
      </c>
      <c r="N2" s="32" t="s">
        <v>26</v>
      </c>
      <c r="O2" s="32" t="s">
        <v>32</v>
      </c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32">
      <c r="A3" s="2" t="s">
        <v>36</v>
      </c>
      <c r="B3" s="1" t="s">
        <v>37</v>
      </c>
      <c r="C3" s="58">
        <v>41</v>
      </c>
      <c r="D3" s="58">
        <v>44</v>
      </c>
      <c r="E3" s="55">
        <v>37</v>
      </c>
      <c r="F3" s="8">
        <v>41</v>
      </c>
      <c r="G3" s="8">
        <v>35</v>
      </c>
      <c r="H3" s="8">
        <v>36</v>
      </c>
      <c r="I3" s="59">
        <v>45</v>
      </c>
      <c r="J3" s="59">
        <v>40</v>
      </c>
      <c r="K3" s="59">
        <v>44</v>
      </c>
      <c r="L3" s="8"/>
      <c r="M3" s="35">
        <f>AVERAGE(C3:L3)</f>
        <v>40.333333333333336</v>
      </c>
      <c r="N3" s="16"/>
      <c r="O3" s="7">
        <f t="shared" ref="O3:O14" si="0">(50 -AVERAGE(C3:L3))/2</f>
        <v>4.8333333333333321</v>
      </c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32">
      <c r="A4" s="2" t="s">
        <v>11</v>
      </c>
      <c r="B4" s="1" t="s">
        <v>4</v>
      </c>
      <c r="C4" s="59">
        <v>41</v>
      </c>
      <c r="D4" s="8"/>
      <c r="E4" s="8">
        <v>40</v>
      </c>
      <c r="F4" s="8">
        <v>38</v>
      </c>
      <c r="G4" s="8">
        <v>29</v>
      </c>
      <c r="H4" s="8">
        <v>38</v>
      </c>
      <c r="I4" s="59">
        <v>46</v>
      </c>
      <c r="J4" s="59">
        <v>36</v>
      </c>
      <c r="K4" s="66">
        <v>39</v>
      </c>
      <c r="L4" s="8"/>
      <c r="M4" s="35">
        <f>AVERAGE(C4:L4)</f>
        <v>38.375</v>
      </c>
      <c r="N4" s="16"/>
      <c r="O4" s="7">
        <f t="shared" si="0"/>
        <v>5.8125</v>
      </c>
      <c r="P4" s="9"/>
      <c r="Q4" s="9"/>
      <c r="R4" s="9"/>
      <c r="S4" s="21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>
      <c r="A5" s="2" t="s">
        <v>15</v>
      </c>
      <c r="B5" s="1" t="s">
        <v>4</v>
      </c>
      <c r="C5" s="8"/>
      <c r="D5" s="8"/>
      <c r="E5" s="66">
        <v>41</v>
      </c>
      <c r="F5" s="17">
        <v>32</v>
      </c>
      <c r="G5" s="59">
        <v>36</v>
      </c>
      <c r="H5" s="8">
        <v>35</v>
      </c>
      <c r="I5" s="8">
        <v>35</v>
      </c>
      <c r="J5" s="8"/>
      <c r="K5" s="8">
        <v>33</v>
      </c>
      <c r="L5" s="17"/>
      <c r="M5" s="35">
        <f>AVERAGE(C5:L5)</f>
        <v>35.333333333333336</v>
      </c>
      <c r="N5" s="16"/>
      <c r="O5" s="7">
        <f t="shared" si="0"/>
        <v>7.3333333333333321</v>
      </c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>
      <c r="A6" s="2" t="s">
        <v>24</v>
      </c>
      <c r="B6" s="1" t="s">
        <v>5</v>
      </c>
      <c r="C6" s="59">
        <v>42</v>
      </c>
      <c r="D6" s="8"/>
      <c r="E6" s="8"/>
      <c r="F6" s="8">
        <v>31</v>
      </c>
      <c r="G6" s="8"/>
      <c r="H6" s="8"/>
      <c r="I6" s="8"/>
      <c r="J6" s="8"/>
      <c r="K6" s="8"/>
      <c r="L6" s="8"/>
      <c r="M6" s="35">
        <f t="shared" ref="M6:M27" si="1">AVERAGE(C6:L6)</f>
        <v>36.5</v>
      </c>
      <c r="N6" s="16"/>
      <c r="O6" s="7">
        <f t="shared" si="0"/>
        <v>6.75</v>
      </c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>
      <c r="A7" s="48" t="s">
        <v>51</v>
      </c>
      <c r="B7" s="49" t="s">
        <v>52</v>
      </c>
      <c r="C7" s="8">
        <v>33</v>
      </c>
      <c r="D7" s="8"/>
      <c r="E7" s="8">
        <v>40</v>
      </c>
      <c r="F7" s="67">
        <v>42</v>
      </c>
      <c r="G7" s="8"/>
      <c r="H7" s="8"/>
      <c r="I7" s="8"/>
      <c r="J7" s="8"/>
      <c r="K7" s="8"/>
      <c r="L7" s="8"/>
      <c r="M7" s="35">
        <f t="shared" si="1"/>
        <v>38.333333333333336</v>
      </c>
      <c r="N7" s="16"/>
      <c r="O7" s="7">
        <f t="shared" si="0"/>
        <v>5.8333333333333321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>
      <c r="A8" s="33" t="s">
        <v>11</v>
      </c>
      <c r="B8" s="34" t="s">
        <v>45</v>
      </c>
      <c r="C8" s="8">
        <v>40</v>
      </c>
      <c r="D8" s="60">
        <v>40</v>
      </c>
      <c r="E8" s="8">
        <v>38</v>
      </c>
      <c r="F8" s="59">
        <v>46</v>
      </c>
      <c r="G8" s="59">
        <v>38</v>
      </c>
      <c r="H8" s="59">
        <v>41</v>
      </c>
      <c r="I8" s="60">
        <v>41</v>
      </c>
      <c r="J8" s="8"/>
      <c r="K8" s="8"/>
      <c r="L8" s="8"/>
      <c r="M8" s="35">
        <f t="shared" si="1"/>
        <v>40.571428571428569</v>
      </c>
      <c r="N8" s="16"/>
      <c r="O8" s="7">
        <f t="shared" si="0"/>
        <v>4.7142857142857153</v>
      </c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>
      <c r="A9" s="45" t="s">
        <v>42</v>
      </c>
      <c r="B9" s="46" t="s">
        <v>54</v>
      </c>
      <c r="C9" s="8"/>
      <c r="D9" s="62">
        <v>43</v>
      </c>
      <c r="E9" s="66">
        <v>41</v>
      </c>
      <c r="F9" s="65">
        <v>40</v>
      </c>
      <c r="G9" s="8"/>
      <c r="H9" s="8"/>
      <c r="I9" s="8"/>
      <c r="J9" s="8"/>
      <c r="K9" s="8"/>
      <c r="L9" s="8"/>
      <c r="M9" s="35">
        <f t="shared" si="1"/>
        <v>41.333333333333336</v>
      </c>
      <c r="N9" s="16"/>
      <c r="O9" s="7">
        <f t="shared" si="0"/>
        <v>4.3333333333333321</v>
      </c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>
      <c r="A10" s="2" t="s">
        <v>12</v>
      </c>
      <c r="B10" s="1" t="s">
        <v>3</v>
      </c>
      <c r="C10" s="59">
        <v>44</v>
      </c>
      <c r="D10" s="43"/>
      <c r="E10" s="8"/>
      <c r="F10" s="44">
        <v>41</v>
      </c>
      <c r="G10" s="8"/>
      <c r="H10" s="8">
        <v>35</v>
      </c>
      <c r="I10" s="8"/>
      <c r="J10" s="8"/>
      <c r="K10" s="8"/>
      <c r="L10" s="8"/>
      <c r="M10" s="35">
        <f t="shared" si="1"/>
        <v>40</v>
      </c>
      <c r="N10" s="16"/>
      <c r="O10" s="7">
        <f t="shared" si="0"/>
        <v>5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2">
      <c r="A11" s="2" t="s">
        <v>59</v>
      </c>
      <c r="B11" s="1" t="s">
        <v>60</v>
      </c>
      <c r="C11" s="8"/>
      <c r="D11" s="62">
        <v>46</v>
      </c>
      <c r="E11" s="59">
        <v>46</v>
      </c>
      <c r="F11" s="64">
        <v>46</v>
      </c>
      <c r="G11" s="59">
        <v>39</v>
      </c>
      <c r="H11" s="59">
        <v>44</v>
      </c>
      <c r="I11" s="59">
        <v>45</v>
      </c>
      <c r="J11" s="59">
        <v>38</v>
      </c>
      <c r="K11" s="59">
        <v>42</v>
      </c>
      <c r="L11" s="8"/>
      <c r="M11" s="35">
        <f t="shared" ref="M11" si="2">AVERAGE(C11:L11)</f>
        <v>43.25</v>
      </c>
      <c r="N11" s="16"/>
      <c r="O11" s="7">
        <f t="shared" ref="O11" si="3">(50 -AVERAGE(C11:L11))/2</f>
        <v>3.375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2">
      <c r="A12" s="2" t="s">
        <v>13</v>
      </c>
      <c r="B12" s="1" t="s">
        <v>6</v>
      </c>
      <c r="C12" s="8">
        <v>40</v>
      </c>
      <c r="D12" s="43"/>
      <c r="E12" s="66">
        <v>41</v>
      </c>
      <c r="F12" s="44"/>
      <c r="G12" s="8"/>
      <c r="H12" s="59">
        <v>40</v>
      </c>
      <c r="I12" s="8"/>
      <c r="J12" s="8"/>
      <c r="K12" s="66">
        <v>39</v>
      </c>
      <c r="L12" s="17"/>
      <c r="M12" s="35">
        <f t="shared" si="1"/>
        <v>40</v>
      </c>
      <c r="N12" s="16"/>
      <c r="O12" s="7">
        <f t="shared" si="0"/>
        <v>5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>
      <c r="A13" s="33" t="s">
        <v>33</v>
      </c>
      <c r="B13" s="34" t="s">
        <v>34</v>
      </c>
      <c r="C13" s="8">
        <v>37</v>
      </c>
      <c r="D13" s="62">
        <v>44</v>
      </c>
      <c r="E13" s="8">
        <v>27</v>
      </c>
      <c r="F13" s="44">
        <v>32</v>
      </c>
      <c r="G13" s="8">
        <v>31</v>
      </c>
      <c r="H13" s="8">
        <v>36</v>
      </c>
      <c r="I13" s="8">
        <v>31</v>
      </c>
      <c r="J13" s="8">
        <v>31</v>
      </c>
      <c r="K13" s="8">
        <v>31</v>
      </c>
      <c r="L13" s="8"/>
      <c r="M13" s="35">
        <f t="shared" si="1"/>
        <v>33.333333333333336</v>
      </c>
      <c r="N13" s="16"/>
      <c r="O13" s="7">
        <f t="shared" si="0"/>
        <v>8.3333333333333321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2">
      <c r="A14" s="2" t="s">
        <v>12</v>
      </c>
      <c r="B14" s="1" t="s">
        <v>7</v>
      </c>
      <c r="C14" s="8">
        <v>32</v>
      </c>
      <c r="D14" s="43">
        <v>37</v>
      </c>
      <c r="E14" s="8">
        <v>39</v>
      </c>
      <c r="F14" s="44"/>
      <c r="G14" s="8">
        <v>32</v>
      </c>
      <c r="H14" s="8">
        <v>35</v>
      </c>
      <c r="I14" s="8">
        <v>37</v>
      </c>
      <c r="J14" s="59">
        <v>34</v>
      </c>
      <c r="K14" s="66">
        <v>39</v>
      </c>
      <c r="L14" s="8"/>
      <c r="M14" s="35">
        <f t="shared" si="1"/>
        <v>35.625</v>
      </c>
      <c r="N14" s="16"/>
      <c r="O14" s="7">
        <f t="shared" si="0"/>
        <v>7.1875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</row>
    <row r="15" spans="1:32">
      <c r="A15" s="2" t="s">
        <v>14</v>
      </c>
      <c r="B15" s="1" t="s">
        <v>8</v>
      </c>
      <c r="C15" s="8">
        <v>36</v>
      </c>
      <c r="D15" s="43"/>
      <c r="E15" s="8"/>
      <c r="F15" s="64">
        <v>49</v>
      </c>
      <c r="G15" s="59">
        <v>36</v>
      </c>
      <c r="H15" s="59">
        <v>45</v>
      </c>
      <c r="I15" s="59">
        <v>47</v>
      </c>
      <c r="J15" s="59">
        <v>37</v>
      </c>
      <c r="K15" s="59">
        <v>44</v>
      </c>
      <c r="L15" s="8"/>
      <c r="M15" s="35">
        <f t="shared" si="1"/>
        <v>42</v>
      </c>
      <c r="N15" s="16"/>
      <c r="O15" s="7">
        <f t="shared" ref="O15:O27" si="4">(50 -AVERAGE(C15:L15))/2</f>
        <v>4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1:32">
      <c r="A16" s="2" t="s">
        <v>35</v>
      </c>
      <c r="B16" s="1" t="s">
        <v>9</v>
      </c>
      <c r="C16" s="8">
        <v>39</v>
      </c>
      <c r="D16" s="43"/>
      <c r="E16" s="59">
        <v>45</v>
      </c>
      <c r="F16" s="69">
        <v>42</v>
      </c>
      <c r="G16" s="59">
        <v>37</v>
      </c>
      <c r="H16" s="59">
        <v>40</v>
      </c>
      <c r="I16" s="59">
        <v>42</v>
      </c>
      <c r="J16" s="8"/>
      <c r="K16" s="8">
        <v>29</v>
      </c>
      <c r="L16" s="8"/>
      <c r="M16" s="35">
        <f t="shared" si="1"/>
        <v>39.142857142857146</v>
      </c>
      <c r="N16" s="16"/>
      <c r="O16" s="7">
        <f t="shared" si="4"/>
        <v>5.428571428571427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1:32">
      <c r="A17" s="2" t="s">
        <v>47</v>
      </c>
      <c r="B17" s="1" t="s">
        <v>48</v>
      </c>
      <c r="C17" s="8">
        <v>31</v>
      </c>
      <c r="D17" s="43"/>
      <c r="E17" s="8"/>
      <c r="F17" s="44"/>
      <c r="G17" s="8"/>
      <c r="H17" s="8">
        <v>24</v>
      </c>
      <c r="I17" s="8"/>
      <c r="J17" s="8"/>
      <c r="K17" s="8"/>
      <c r="L17" s="8"/>
      <c r="M17" s="35">
        <f t="shared" si="1"/>
        <v>27.5</v>
      </c>
      <c r="N17" s="16"/>
      <c r="O17" s="7">
        <f t="shared" si="4"/>
        <v>11.25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</row>
    <row r="18" spans="1:32">
      <c r="A18" s="2" t="s">
        <v>16</v>
      </c>
      <c r="B18" s="1" t="s">
        <v>10</v>
      </c>
      <c r="C18" s="8"/>
      <c r="D18" s="43"/>
      <c r="E18" s="8"/>
      <c r="F18" s="44"/>
      <c r="G18" s="8"/>
      <c r="H18" s="8"/>
      <c r="I18" s="8"/>
      <c r="J18" s="8"/>
      <c r="K18" s="8"/>
      <c r="L18" s="8"/>
      <c r="M18" s="35" t="e">
        <f t="shared" si="1"/>
        <v>#DIV/0!</v>
      </c>
      <c r="N18" s="16"/>
      <c r="O18" s="7" t="e">
        <f t="shared" si="4"/>
        <v>#DIV/0!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</row>
    <row r="19" spans="1:32">
      <c r="A19" s="2" t="s">
        <v>38</v>
      </c>
      <c r="B19" s="1" t="s">
        <v>40</v>
      </c>
      <c r="C19" s="8"/>
      <c r="D19" s="43"/>
      <c r="E19" s="8"/>
      <c r="F19" s="44"/>
      <c r="G19" s="8"/>
      <c r="H19" s="8"/>
      <c r="I19" s="8"/>
      <c r="J19" s="8"/>
      <c r="K19" s="8"/>
      <c r="L19" s="8"/>
      <c r="M19" s="35" t="e">
        <f t="shared" si="1"/>
        <v>#DIV/0!</v>
      </c>
      <c r="N19" s="16"/>
      <c r="O19" s="7" t="e">
        <f t="shared" si="4"/>
        <v>#DIV/0!</v>
      </c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</row>
    <row r="20" spans="1:32">
      <c r="A20" s="2" t="s">
        <v>49</v>
      </c>
      <c r="B20" s="1" t="s">
        <v>50</v>
      </c>
      <c r="C20" s="8"/>
      <c r="D20" s="43"/>
      <c r="E20" s="8"/>
      <c r="F20" s="44"/>
      <c r="G20" s="8"/>
      <c r="H20" s="8"/>
      <c r="I20" s="8"/>
      <c r="J20" s="8"/>
      <c r="K20" s="8"/>
      <c r="L20" s="8"/>
      <c r="M20" s="35" t="e">
        <f t="shared" si="1"/>
        <v>#DIV/0!</v>
      </c>
      <c r="N20" s="16"/>
      <c r="O20" s="7" t="e">
        <f t="shared" si="4"/>
        <v>#DIV/0!</v>
      </c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</row>
    <row r="21" spans="1:32">
      <c r="A21" s="2" t="s">
        <v>61</v>
      </c>
      <c r="B21" s="1" t="s">
        <v>62</v>
      </c>
      <c r="C21" s="8"/>
      <c r="D21" s="43">
        <v>36</v>
      </c>
      <c r="E21" s="8"/>
      <c r="F21" s="44">
        <v>32</v>
      </c>
      <c r="G21" s="8"/>
      <c r="H21" s="8">
        <v>23</v>
      </c>
      <c r="I21" s="8">
        <v>28</v>
      </c>
      <c r="J21" s="8"/>
      <c r="K21" s="8"/>
      <c r="L21" s="8"/>
      <c r="M21" s="35">
        <f t="shared" si="1"/>
        <v>29.75</v>
      </c>
      <c r="N21" s="16"/>
      <c r="O21" s="7">
        <f t="shared" si="4"/>
        <v>10.125</v>
      </c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</row>
    <row r="22" spans="1:32">
      <c r="A22" s="2" t="s">
        <v>15</v>
      </c>
      <c r="B22" s="1" t="s">
        <v>1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35" t="e">
        <f t="shared" si="1"/>
        <v>#DIV/0!</v>
      </c>
      <c r="N22" s="16"/>
      <c r="O22" s="7" t="e">
        <f t="shared" si="4"/>
        <v>#DIV/0!</v>
      </c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1:32">
      <c r="A23" s="2" t="s">
        <v>42</v>
      </c>
      <c r="B23" s="1" t="s">
        <v>1</v>
      </c>
      <c r="C23" s="8">
        <v>39</v>
      </c>
      <c r="D23" s="8">
        <v>33</v>
      </c>
      <c r="E23" s="8"/>
      <c r="F23" s="8"/>
      <c r="G23" s="8"/>
      <c r="H23" s="8"/>
      <c r="I23" s="8"/>
      <c r="J23" s="8"/>
      <c r="K23" s="8"/>
      <c r="L23" s="8"/>
      <c r="M23" s="35">
        <f t="shared" si="1"/>
        <v>36</v>
      </c>
      <c r="N23" s="16"/>
      <c r="O23" s="7">
        <f t="shared" si="4"/>
        <v>7</v>
      </c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</row>
    <row r="24" spans="1:32">
      <c r="A24" s="2" t="s">
        <v>0</v>
      </c>
      <c r="B24" s="1" t="s">
        <v>1</v>
      </c>
      <c r="C24" s="59">
        <v>46</v>
      </c>
      <c r="D24" s="59">
        <v>40</v>
      </c>
      <c r="E24" s="59">
        <v>42</v>
      </c>
      <c r="F24" s="67">
        <v>42</v>
      </c>
      <c r="G24" s="8"/>
      <c r="H24" s="59">
        <v>44</v>
      </c>
      <c r="I24" s="59">
        <v>47</v>
      </c>
      <c r="J24" s="8">
        <v>33</v>
      </c>
      <c r="K24" s="8">
        <v>34</v>
      </c>
      <c r="L24" s="8"/>
      <c r="M24" s="35">
        <f t="shared" si="1"/>
        <v>41</v>
      </c>
      <c r="N24" s="16"/>
      <c r="O24" s="7">
        <f t="shared" si="4"/>
        <v>4.5</v>
      </c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</row>
    <row r="25" spans="1:32">
      <c r="A25" s="50" t="s">
        <v>23</v>
      </c>
      <c r="B25" s="51" t="s">
        <v>2</v>
      </c>
      <c r="C25" s="52"/>
      <c r="D25" s="63">
        <v>40</v>
      </c>
      <c r="E25" s="63">
        <v>44</v>
      </c>
      <c r="F25" s="68">
        <v>42</v>
      </c>
      <c r="G25" s="63">
        <v>38</v>
      </c>
      <c r="H25" s="52">
        <v>39</v>
      </c>
      <c r="I25" s="52"/>
      <c r="J25" s="63">
        <v>34</v>
      </c>
      <c r="K25" s="63">
        <v>41</v>
      </c>
      <c r="L25" s="52"/>
      <c r="M25" s="35">
        <f t="shared" si="1"/>
        <v>39.714285714285715</v>
      </c>
      <c r="N25" s="16"/>
      <c r="O25" s="7">
        <f>(50 -AVERAGE(C25:L25))/2</f>
        <v>5.1428571428571423</v>
      </c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</row>
    <row r="26" spans="1:32">
      <c r="A26" s="50" t="s">
        <v>55</v>
      </c>
      <c r="B26" s="51" t="s">
        <v>53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35" t="e">
        <f t="shared" si="1"/>
        <v>#DIV/0!</v>
      </c>
      <c r="N26" s="16"/>
      <c r="O26" s="7" t="e">
        <f>(50 -AVERAGE(C26:L26))/2</f>
        <v>#DIV/0!</v>
      </c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</row>
    <row r="27" spans="1:32">
      <c r="A27" s="56" t="s">
        <v>24</v>
      </c>
      <c r="B27" s="57" t="s">
        <v>58</v>
      </c>
      <c r="C27" s="61">
        <v>41</v>
      </c>
      <c r="D27" s="18"/>
      <c r="E27" s="18"/>
      <c r="F27" s="18"/>
      <c r="G27" s="18"/>
      <c r="H27" s="18"/>
      <c r="I27" s="18"/>
      <c r="J27" s="18"/>
      <c r="K27" s="18"/>
      <c r="L27" s="18"/>
      <c r="M27" s="36">
        <f t="shared" si="1"/>
        <v>41</v>
      </c>
      <c r="N27" s="20"/>
      <c r="O27" s="19">
        <f t="shared" si="4"/>
        <v>4.5</v>
      </c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</row>
    <row r="28" spans="1:32">
      <c r="A28" s="23"/>
      <c r="B28" s="24" t="s">
        <v>41</v>
      </c>
      <c r="C28" s="25">
        <v>15</v>
      </c>
      <c r="D28" s="25">
        <v>9</v>
      </c>
      <c r="E28" s="25">
        <v>13</v>
      </c>
      <c r="F28" s="25">
        <v>14</v>
      </c>
      <c r="G28" s="25">
        <v>10</v>
      </c>
      <c r="H28" s="25">
        <v>15</v>
      </c>
      <c r="I28" s="25">
        <v>10</v>
      </c>
      <c r="J28" s="25">
        <v>8</v>
      </c>
      <c r="K28" s="25">
        <v>11</v>
      </c>
      <c r="L28" s="26">
        <v>11</v>
      </c>
      <c r="M28" s="38">
        <f>AVERAGE(C28:L28)</f>
        <v>11.6</v>
      </c>
      <c r="N28" s="27">
        <f>SUM(N3:N27)</f>
        <v>0</v>
      </c>
      <c r="O28" s="28"/>
      <c r="P28" s="10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</row>
    <row r="29" spans="1:32">
      <c r="B29" s="21"/>
      <c r="C29" s="17"/>
      <c r="D29" s="17"/>
      <c r="E29" s="17"/>
      <c r="F29" s="17"/>
      <c r="G29" s="17"/>
      <c r="H29" s="17"/>
      <c r="I29" s="17"/>
      <c r="J29" s="17"/>
      <c r="K29" s="17"/>
      <c r="L29" s="22"/>
      <c r="N29" s="14"/>
      <c r="O29" s="10"/>
      <c r="P29" s="10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</row>
    <row r="30" spans="1:32">
      <c r="C30" s="5"/>
      <c r="D30" t="s">
        <v>25</v>
      </c>
      <c r="M30" s="6" t="s">
        <v>28</v>
      </c>
      <c r="N30" s="14">
        <f xml:space="preserve"> SUM(N3:N27)</f>
        <v>0</v>
      </c>
      <c r="O30" s="10"/>
      <c r="P30" s="10"/>
      <c r="Q30" s="9"/>
      <c r="R30" s="9"/>
      <c r="S30" s="9"/>
      <c r="T30" s="9"/>
      <c r="AB30" s="9"/>
      <c r="AC30" s="9"/>
      <c r="AD30" s="9"/>
      <c r="AE30" s="9"/>
      <c r="AF30" s="9"/>
    </row>
    <row r="31" spans="1:32">
      <c r="C31" s="12"/>
      <c r="D31" t="s">
        <v>27</v>
      </c>
      <c r="L31" s="39"/>
      <c r="N31" s="11"/>
      <c r="O31" s="10"/>
      <c r="P31" s="10"/>
      <c r="Q31" s="9"/>
      <c r="R31" s="9"/>
      <c r="S31" s="9"/>
      <c r="T31" s="9"/>
    </row>
    <row r="32" spans="1:32">
      <c r="C32" s="47"/>
      <c r="D32" t="s">
        <v>46</v>
      </c>
      <c r="L32" s="39"/>
      <c r="N32" s="11"/>
      <c r="O32" s="10"/>
      <c r="P32" s="10"/>
      <c r="Q32" s="9"/>
      <c r="R32" s="9"/>
      <c r="S32" s="9"/>
      <c r="T32" s="9"/>
    </row>
    <row r="33" spans="1:20">
      <c r="C33" s="13"/>
      <c r="D33" t="s">
        <v>30</v>
      </c>
      <c r="L33" s="22"/>
      <c r="M33" s="40"/>
      <c r="N33" s="11"/>
      <c r="O33" s="11"/>
      <c r="P33" s="10"/>
      <c r="Q33" s="9"/>
      <c r="R33" s="9"/>
      <c r="S33" s="9"/>
      <c r="T33" s="9"/>
    </row>
    <row r="34" spans="1:20">
      <c r="A34" s="3"/>
      <c r="C34" s="15"/>
      <c r="D34" s="4" t="s">
        <v>29</v>
      </c>
      <c r="F34" s="4"/>
      <c r="G34" s="4"/>
      <c r="H34" s="4"/>
      <c r="I34" s="4"/>
      <c r="J34" s="4"/>
      <c r="K34" s="4"/>
      <c r="L34" s="22"/>
      <c r="M34" s="41"/>
      <c r="N34" s="42"/>
      <c r="O34" s="11"/>
      <c r="P34" s="10"/>
      <c r="Q34" s="9"/>
      <c r="R34" s="9"/>
      <c r="S34" s="9"/>
      <c r="T34" s="9"/>
    </row>
    <row r="35" spans="1:20">
      <c r="A35" s="3"/>
      <c r="C35" s="53"/>
      <c r="D35" s="4" t="s">
        <v>56</v>
      </c>
    </row>
    <row r="36" spans="1:20">
      <c r="A36" s="3"/>
      <c r="C36" s="54"/>
      <c r="D36" s="4" t="s">
        <v>57</v>
      </c>
    </row>
  </sheetData>
  <phoneticPr fontId="0" type="noConversion"/>
  <pageMargins left="0.38" right="0.21" top="0.69" bottom="0.56999999999999995" header="0.3" footer="0.25"/>
  <pageSetup orientation="landscape" r:id="rId1"/>
  <headerFooter alignWithMargins="0">
    <oddHeader>&amp;L&amp;"Arial,Bold"&amp;14 2013 - 2014 Shooters Scores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XEROX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XEROX Corporation</dc:creator>
  <cp:lastModifiedBy>Xerox Corporation</cp:lastModifiedBy>
  <cp:lastPrinted>2013-09-10T16:41:45Z</cp:lastPrinted>
  <dcterms:created xsi:type="dcterms:W3CDTF">2003-10-07T19:12:24Z</dcterms:created>
  <dcterms:modified xsi:type="dcterms:W3CDTF">2014-04-14T21:21:55Z</dcterms:modified>
</cp:coreProperties>
</file>